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<sst xmlns="http://schemas.openxmlformats.org/spreadsheetml/2006/main" count="99" uniqueCount="75">
  <si>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Цены поставщиков (исполнителей, подрядчиков), рублей</t>
  </si>
  <si>
    <t>№ п/п</t>
  </si>
  <si>
    <t>кг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</si>
  <si>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</si>
  <si>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</si>
  <si>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</si>
  <si>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</si>
  <si>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</si>
  <si>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</si>
  <si>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</si>
  <si>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</si>
  <si>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</si>
  <si>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</si>
  <si>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</si>
  <si>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</si>
  <si>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Крупа гречневая</t>
  </si>
  <si>
    <t>Крупа рис</t>
  </si>
  <si>
    <t>Крупа пшено</t>
  </si>
  <si>
    <t>Горох</t>
  </si>
  <si>
    <t>Крупа манная</t>
  </si>
  <si>
    <t>Крупа пшеничная</t>
  </si>
  <si>
    <t>Крупа перловая</t>
  </si>
  <si>
    <t>Крупа ячневая</t>
  </si>
  <si>
    <t>Макаронные изделия</t>
  </si>
  <si>
    <t>Мука пшеничная</t>
  </si>
  <si>
    <t>Яйцо куриное</t>
  </si>
  <si>
    <t>бут</t>
  </si>
  <si>
    <t>Масло растительное</t>
  </si>
  <si>
    <t>Сухари</t>
  </si>
  <si>
    <t>Крупа фасоль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</si>
  <si>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</si>
  <si>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</si>
  <si>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</si>
  <si>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</si>
  <si>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</si>
  <si>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</si>
  <si>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Крупа геркулес</t>
  </si>
  <si>
    <t>Лавровый лист</t>
  </si>
  <si>
    <t>Укроп сушеный</t>
  </si>
  <si>
    <t>Петрушка сушеная</t>
  </si>
  <si>
    <t>Исполнитель: специалист по охране труда Самедова Э.Д _____________________</t>
  </si>
  <si>
    <t>ЧАСТЬ IV. Обоснование начальной (максимальной) цены контракта на поставку продуктов питания                                             (крупы, макаронные изделия, мука и вкусовые товары, масло растительное и яйцо куриное)</t>
  </si>
  <si>
    <t xml:space="preserve"> Крахмал картофельный</t>
  </si>
  <si>
    <t>Директор _______________ Е.Б. Комисаренко</t>
  </si>
  <si>
    <t>рублей 00 копеек.</t>
  </si>
  <si>
    <t xml:space="preserve"> коммерческое предложение № 21 от 05.06.2015 г.</t>
  </si>
  <si>
    <t xml:space="preserve"> коммерческое предложение № 22 от 05.06.2015 г.</t>
  </si>
  <si>
    <t xml:space="preserve"> коммерческое предложение № 23 от 05.06.2015 г.</t>
  </si>
  <si>
    <t>Дата составления сводной  таблицы   05.06.2015 года</t>
  </si>
  <si>
    <t xml:space="preserve">Итого: Начальная (максимальная) цена контракта: 230 405 (двести тридцать тысяч четыреста пять) </t>
  </si>
  <si>
    <t>Шоколад сливочный, молочный не менее 25гр. и не более 30 гр., ГОСТ Р 31721-2012, без растительных жиров , без видимых пороков: сахарного и жирового поседения, упаковка без повреждений</t>
  </si>
  <si>
    <t>Какао-порошок быстрорастворимый,   фасовка не менее 100гр.  и не более 1 кг., в соответствии  ГОСТ Р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</si>
  <si>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Р 50364-92 , без посторонних привкусов и запахов, упаковка без повреждений</t>
  </si>
  <si>
    <t>Соль йодированная, ГОСТ Р 51574-2000,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</si>
  <si>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Чай    черный байховый листовой, высший сорт,  фасовка не менее 100гр.  и не более 200гр., ГОСТ Р 1938-90, ровный однородный, хорошо скрученный, черного цвета, без поседения, без примесей древесины и чайной пыли, упаковка без повреждений</t>
  </si>
  <si>
    <t>Крупа – гречневая ядрица  весовая, первый сорт, в мешках  не менее 1 кг  и не более 5кг, ГОСТ Р 55290-2012 без зараженности, загрязнений и примесей</t>
  </si>
  <si>
    <t>Крупа- рис шлифованный весовой, высший сорт в мешках  не менее 1 кг и не более 5 кг, ГОСТ Р 55289-2012 без зараженности, загрязнений и примесей</t>
  </si>
  <si>
    <t>Крупа - пшено 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ГОСТ 572-60</t>
  </si>
  <si>
    <t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 не менее 800 гр. и не более 5 кг., упаковка маркированная без повреждений. ГОСТ 6201-68</t>
  </si>
  <si>
    <t>Крупа – манная,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не более 5 кг,  упаковка маркированная без повреждений.  ГОСТ 7022-97</t>
  </si>
  <si>
    <t>Крупа –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800гр. и не более 5 кг, упаковка маркированная без повреждений.  ГОСТ 276-60</t>
  </si>
  <si>
    <t>Крупа – перловая, ядро,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5784-60</t>
  </si>
  <si>
    <t>Крупа - ячневая 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800 гр. и не более 5 кг, упаковка маркированная без повреждений.  ГОСТ 5784- 60</t>
  </si>
  <si>
    <t>Макаронные изделия 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не менее 1 кг и не более 5кг, ГОСТ Р 31743-2012, без зараженности, загрязнений и примесей, фасовка без повреждений, маркированная</t>
  </si>
  <si>
    <t>Мука пшеничная высший сорт, весовая,   в мешках не менее 5 кг и 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Р 52189-2003</t>
  </si>
  <si>
    <t>Яйцо куриное 1 категории,  ГОСТ Р 31654-2012.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</si>
  <si>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t>Масло растительное подсолнечное рафинированное, дезодорированное, 1 л., ГОСТ Р 1129-2013 вкус и запах обезличенный,  прозрачное, без осадка, для производства  продуктов детского питания в литр.</t>
  </si>
  <si>
    <t>Сухари панировачные   представляют собой мелкую крошку. Имеет от светло-желтого до светло-коричневого цвета. Без посторонних привкусов и запаха ГОСТ 28402-89. Фасовка в мешки не менее 500 гр и не более 1 кг.</t>
  </si>
  <si>
    <t>Крупа геркулес. Высший сорт, ГОСТ 21149-93, без зараженности, загрязнений и примесей, фасовка без повреждений, маркированная</t>
  </si>
  <si>
    <r>
      <t xml:space="preserve">Крахмал картофельный. </t>
    </r>
    <r>
      <rPr>
        <sz val="9"/>
        <rFont val="Times New Roman"/>
        <family val="1"/>
      </rPr>
      <t xml:space="preserve">Соответствие требованиям ГОСТ 53876-2010,  не ниже первого сорта. Массовая доля влаги не более 20 %. </t>
    </r>
    <r>
      <rPr>
        <sz val="10"/>
        <rFont val="Times New Roman"/>
        <family val="1"/>
      </rPr>
      <t>Фасовка в мешки не менее 200 гр и не более 500 гр.</t>
    </r>
  </si>
  <si>
    <r>
      <t>Лавровый лист.</t>
    </r>
    <r>
      <rPr>
        <sz val="9"/>
        <rFont val="Times New Roman"/>
        <family val="1"/>
      </rPr>
      <t xml:space="preserve"> фасованный не менее 10 гр и не более 100 гр, ГОСТ 17594-81,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</t>
    </r>
  </si>
  <si>
    <r>
      <t xml:space="preserve">Укроп сушеный. </t>
    </r>
    <r>
      <rPr>
        <sz val="9"/>
        <rFont val="Times New Roman"/>
        <family val="1"/>
      </rPr>
      <t>Сухой фасованный не менее 7 гр, и не более 15 гр, ГОСТ Р- 32065-2013, без постороннего привкуса и запаха</t>
    </r>
  </si>
  <si>
    <r>
      <t xml:space="preserve">Петрушка сушеная. </t>
    </r>
    <r>
      <rPr>
        <sz val="9"/>
        <rFont val="Times New Roman"/>
        <family val="1"/>
      </rPr>
      <t>Сухая фасованная не менее 7 гр, и не более 15 гр, ГОСТ Р-32065-2013, без постороннего привкуса и запаха</t>
    </r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</si>
  <si>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 ГОСТ 7758-75.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</si>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</sst>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1" fillId="34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5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tabSelected="1" view="pageBreakPreview" zoomScale="75" zoomScaleSheetLayoutView="75" zoomScalePageLayoutView="0" workbookViewId="0" topLeftCell="A2">
      <selection activeCell="C7" sqref="C7:C8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44.421875" style="0" customWidth="1"/>
    <col min="4" max="4" width="7.8515625" style="0" customWidth="1"/>
    <col min="5" max="5" width="8.00390625" style="0" customWidth="1"/>
    <col min="6" max="6" width="9.28125" style="0" customWidth="1"/>
    <col min="7" max="8" width="8.7109375" style="0" customWidth="1"/>
    <col min="9" max="9" width="15.00390625" style="0" customWidth="1"/>
    <col min="10" max="10" width="16.7109375" style="0" customWidth="1"/>
    <col min="11" max="11" width="2.421875" style="0" customWidth="1"/>
  </cols>
  <sheetData>
    <row r="1" s="10" customFormat="1" ht="6" customHeight="1"/>
    <row r="2" spans="1:12" s="20" customFormat="1" ht="18.75">
      <c r="A2" s="22"/>
      <c r="B2" s="39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5" customFormat="1" ht="21.75" customHeight="1">
      <c r="A3" s="2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5" customFormat="1" ht="16.5" customHeight="1">
      <c r="A4" s="54" t="s">
        <v>74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5" customFormat="1" ht="15.75">
      <c r="A5" s="32" t="s">
        <v>35</v>
      </c>
    </row>
    <row r="6" s="10" customFormat="1" ht="15" hidden="1">
      <c r="A6" s="11"/>
    </row>
    <row r="7" spans="1:10" s="10" customFormat="1" ht="48.75" customHeight="1">
      <c r="A7" s="40" t="s">
        <v>1</v>
      </c>
      <c r="B7" s="40" t="s">
        <v>11</v>
      </c>
      <c r="C7" s="40" t="s">
        <v>12</v>
      </c>
      <c r="D7" s="40" t="s">
        <v>10</v>
      </c>
      <c r="E7" s="40" t="s">
        <v>9</v>
      </c>
      <c r="F7" s="41" t="s">
        <v>0</v>
      </c>
      <c r="G7" s="42"/>
      <c r="H7" s="43"/>
      <c r="I7" s="40" t="s">
        <v>13</v>
      </c>
      <c r="J7" s="40" t="s">
        <v>14</v>
      </c>
    </row>
    <row r="8" spans="1:10" s="10" customFormat="1" ht="30.75" customHeight="1">
      <c r="A8" s="40"/>
      <c r="B8" s="40"/>
      <c r="C8" s="40"/>
      <c r="D8" s="40"/>
      <c r="E8" s="40"/>
      <c r="F8" s="14" t="s">
        <v>30</v>
      </c>
      <c r="G8" s="14" t="s">
        <v>31</v>
      </c>
      <c r="H8" s="14" t="s">
        <v>32</v>
      </c>
      <c r="I8" s="40"/>
      <c r="J8" s="40"/>
    </row>
    <row r="9" spans="1:10" s="10" customFormat="1" ht="13.5" customHeight="1" thickBot="1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10" customFormat="1" ht="54" customHeight="1" thickBot="1">
      <c r="A10" s="1">
        <v>1</v>
      </c>
      <c r="B10" s="1" t="s">
        <v>4</v>
      </c>
      <c r="C10" s="51" t="s">
        <v>50</v>
      </c>
      <c r="D10" s="8" t="s">
        <v>3</v>
      </c>
      <c r="E10" s="15">
        <v>1680</v>
      </c>
      <c r="F10" s="3">
        <v>30</v>
      </c>
      <c r="G10" s="3">
        <v>20</v>
      </c>
      <c r="H10" s="3">
        <v>25</v>
      </c>
      <c r="I10" s="9">
        <f>(F10+G10+H10)/3</f>
        <v>25</v>
      </c>
      <c r="J10" s="3">
        <v>42000</v>
      </c>
      <c r="K10" s="12"/>
    </row>
    <row r="11" spans="1:11" s="10" customFormat="1" ht="72.75" customHeight="1" thickBot="1">
      <c r="A11" s="1">
        <f aca="true" t="shared" si="0" ref="A11:A27">A10+1</f>
        <v>2</v>
      </c>
      <c r="B11" s="1" t="s">
        <v>5</v>
      </c>
      <c r="C11" s="52" t="s">
        <v>51</v>
      </c>
      <c r="D11" s="8" t="s">
        <v>2</v>
      </c>
      <c r="E11" s="15">
        <v>50</v>
      </c>
      <c r="F11" s="3">
        <v>350</v>
      </c>
      <c r="G11" s="3">
        <v>345</v>
      </c>
      <c r="H11" s="3">
        <v>355</v>
      </c>
      <c r="I11" s="9">
        <f aca="true" t="shared" si="1" ref="I11:I33">(F11+G11+H11)/3</f>
        <v>350</v>
      </c>
      <c r="J11" s="3">
        <v>17500</v>
      </c>
      <c r="K11" s="12"/>
    </row>
    <row r="12" spans="1:11" s="10" customFormat="1" ht="57" customHeight="1" thickBot="1">
      <c r="A12" s="1">
        <f t="shared" si="0"/>
        <v>3</v>
      </c>
      <c r="B12" s="1" t="s">
        <v>6</v>
      </c>
      <c r="C12" s="52" t="s">
        <v>52</v>
      </c>
      <c r="D12" s="8" t="s">
        <v>2</v>
      </c>
      <c r="E12" s="15">
        <v>10</v>
      </c>
      <c r="F12" s="3">
        <v>410</v>
      </c>
      <c r="G12" s="3">
        <v>420</v>
      </c>
      <c r="H12" s="3">
        <v>400</v>
      </c>
      <c r="I12" s="9">
        <f t="shared" si="1"/>
        <v>410</v>
      </c>
      <c r="J12" s="3">
        <v>4100</v>
      </c>
      <c r="K12" s="12"/>
    </row>
    <row r="13" spans="1:11" s="10" customFormat="1" ht="69" customHeight="1" thickBot="1">
      <c r="A13" s="1">
        <f t="shared" si="0"/>
        <v>4</v>
      </c>
      <c r="B13" s="1" t="s">
        <v>8</v>
      </c>
      <c r="C13" s="52" t="s">
        <v>53</v>
      </c>
      <c r="D13" s="8" t="s">
        <v>2</v>
      </c>
      <c r="E13" s="15">
        <v>100</v>
      </c>
      <c r="F13" s="3">
        <v>15</v>
      </c>
      <c r="G13" s="3">
        <v>16</v>
      </c>
      <c r="H13" s="3">
        <v>17</v>
      </c>
      <c r="I13" s="9">
        <f t="shared" si="1"/>
        <v>16</v>
      </c>
      <c r="J13" s="3">
        <v>1600</v>
      </c>
      <c r="K13" s="12"/>
    </row>
    <row r="14" spans="1:11" s="10" customFormat="1" ht="69.75" customHeight="1" thickBot="1">
      <c r="A14" s="1">
        <f t="shared" si="0"/>
        <v>5</v>
      </c>
      <c r="B14" s="1" t="s">
        <v>7</v>
      </c>
      <c r="C14" s="52" t="s">
        <v>54</v>
      </c>
      <c r="D14" s="8" t="s">
        <v>2</v>
      </c>
      <c r="E14" s="6">
        <v>11</v>
      </c>
      <c r="F14" s="3">
        <v>600</v>
      </c>
      <c r="G14" s="3">
        <v>605</v>
      </c>
      <c r="H14" s="7">
        <v>610</v>
      </c>
      <c r="I14" s="9">
        <f t="shared" si="1"/>
        <v>605</v>
      </c>
      <c r="J14" s="3">
        <v>6655</v>
      </c>
      <c r="K14" s="12"/>
    </row>
    <row r="15" spans="1:10" s="5" customFormat="1" ht="42" customHeight="1" thickBot="1">
      <c r="A15" s="1">
        <f t="shared" si="0"/>
        <v>6</v>
      </c>
      <c r="B15" s="13" t="s">
        <v>15</v>
      </c>
      <c r="C15" s="52" t="s">
        <v>55</v>
      </c>
      <c r="D15" s="13" t="s">
        <v>2</v>
      </c>
      <c r="E15" s="14">
        <v>150</v>
      </c>
      <c r="F15" s="13">
        <v>70</v>
      </c>
      <c r="G15" s="13">
        <v>75</v>
      </c>
      <c r="H15" s="13">
        <v>80</v>
      </c>
      <c r="I15" s="9">
        <f t="shared" si="1"/>
        <v>75</v>
      </c>
      <c r="J15" s="17">
        <v>11250</v>
      </c>
    </row>
    <row r="16" spans="1:10" s="10" customFormat="1" ht="45" customHeight="1" thickBot="1">
      <c r="A16" s="1">
        <f t="shared" si="0"/>
        <v>7</v>
      </c>
      <c r="B16" s="13" t="s">
        <v>16</v>
      </c>
      <c r="C16" s="52" t="s">
        <v>56</v>
      </c>
      <c r="D16" s="34" t="s">
        <v>2</v>
      </c>
      <c r="E16" s="14">
        <v>250</v>
      </c>
      <c r="F16" s="13">
        <v>80</v>
      </c>
      <c r="G16" s="13">
        <v>80</v>
      </c>
      <c r="H16" s="13">
        <v>80</v>
      </c>
      <c r="I16" s="9">
        <f t="shared" si="1"/>
        <v>80</v>
      </c>
      <c r="J16" s="17">
        <v>20000</v>
      </c>
    </row>
    <row r="17" spans="1:10" s="10" customFormat="1" ht="96" customHeight="1" thickBot="1">
      <c r="A17" s="1">
        <f t="shared" si="0"/>
        <v>8</v>
      </c>
      <c r="B17" s="31" t="s">
        <v>17</v>
      </c>
      <c r="C17" s="52" t="s">
        <v>57</v>
      </c>
      <c r="D17" s="34" t="s">
        <v>2</v>
      </c>
      <c r="E17" s="14">
        <v>60</v>
      </c>
      <c r="F17" s="13">
        <v>60</v>
      </c>
      <c r="G17" s="13">
        <v>65</v>
      </c>
      <c r="H17" s="13">
        <v>55</v>
      </c>
      <c r="I17" s="9">
        <f t="shared" si="1"/>
        <v>60</v>
      </c>
      <c r="J17" s="17">
        <v>3600</v>
      </c>
    </row>
    <row r="18" spans="1:10" s="10" customFormat="1" ht="108.75" customHeight="1" thickBot="1">
      <c r="A18" s="1">
        <f t="shared" si="0"/>
        <v>9</v>
      </c>
      <c r="B18" s="31" t="s">
        <v>18</v>
      </c>
      <c r="C18" s="52" t="s">
        <v>58</v>
      </c>
      <c r="D18" s="34" t="s">
        <v>2</v>
      </c>
      <c r="E18" s="14">
        <v>125</v>
      </c>
      <c r="F18" s="13">
        <v>60</v>
      </c>
      <c r="G18" s="13">
        <v>50</v>
      </c>
      <c r="H18" s="13">
        <v>70</v>
      </c>
      <c r="I18" s="9">
        <f t="shared" si="1"/>
        <v>60</v>
      </c>
      <c r="J18" s="17">
        <v>7500</v>
      </c>
    </row>
    <row r="19" spans="1:10" s="10" customFormat="1" ht="102.75" thickBot="1">
      <c r="A19" s="1">
        <f t="shared" si="0"/>
        <v>10</v>
      </c>
      <c r="B19" s="31" t="s">
        <v>19</v>
      </c>
      <c r="C19" s="52" t="s">
        <v>59</v>
      </c>
      <c r="D19" s="34" t="s">
        <v>2</v>
      </c>
      <c r="E19" s="14">
        <v>70</v>
      </c>
      <c r="F19" s="13">
        <v>40</v>
      </c>
      <c r="G19" s="13">
        <v>45</v>
      </c>
      <c r="H19" s="13">
        <v>65</v>
      </c>
      <c r="I19" s="9">
        <f t="shared" si="1"/>
        <v>50</v>
      </c>
      <c r="J19" s="17">
        <v>3500</v>
      </c>
    </row>
    <row r="20" spans="1:10" s="10" customFormat="1" ht="106.5" customHeight="1" thickBot="1">
      <c r="A20" s="1">
        <f t="shared" si="0"/>
        <v>11</v>
      </c>
      <c r="B20" s="31" t="s">
        <v>20</v>
      </c>
      <c r="C20" s="52" t="s">
        <v>60</v>
      </c>
      <c r="D20" s="34" t="s">
        <v>2</v>
      </c>
      <c r="E20" s="14">
        <v>115</v>
      </c>
      <c r="F20" s="13">
        <v>40</v>
      </c>
      <c r="G20" s="13">
        <v>45</v>
      </c>
      <c r="H20" s="13">
        <v>65</v>
      </c>
      <c r="I20" s="9">
        <f t="shared" si="1"/>
        <v>50</v>
      </c>
      <c r="J20" s="17">
        <v>5750</v>
      </c>
    </row>
    <row r="21" spans="1:10" s="10" customFormat="1" ht="101.25" customHeight="1" thickBot="1">
      <c r="A21" s="1">
        <f t="shared" si="0"/>
        <v>12</v>
      </c>
      <c r="B21" s="31" t="s">
        <v>21</v>
      </c>
      <c r="C21" s="52" t="s">
        <v>61</v>
      </c>
      <c r="D21" s="34" t="s">
        <v>2</v>
      </c>
      <c r="E21" s="14">
        <v>100</v>
      </c>
      <c r="F21" s="13">
        <v>45</v>
      </c>
      <c r="G21" s="13">
        <v>40</v>
      </c>
      <c r="H21" s="13">
        <v>50</v>
      </c>
      <c r="I21" s="9">
        <f t="shared" si="1"/>
        <v>45</v>
      </c>
      <c r="J21" s="17">
        <v>4500</v>
      </c>
    </row>
    <row r="22" spans="1:10" s="10" customFormat="1" ht="81.75" customHeight="1" thickBot="1">
      <c r="A22" s="1">
        <f t="shared" si="0"/>
        <v>13</v>
      </c>
      <c r="B22" s="31" t="s">
        <v>22</v>
      </c>
      <c r="C22" s="52" t="s">
        <v>62</v>
      </c>
      <c r="D22" s="34" t="s">
        <v>2</v>
      </c>
      <c r="E22" s="14">
        <v>25</v>
      </c>
      <c r="F22" s="13">
        <v>45</v>
      </c>
      <c r="G22" s="13">
        <v>35</v>
      </c>
      <c r="H22" s="13">
        <v>40</v>
      </c>
      <c r="I22" s="9">
        <f t="shared" si="1"/>
        <v>40</v>
      </c>
      <c r="J22" s="17">
        <v>1000</v>
      </c>
    </row>
    <row r="23" spans="1:10" s="10" customFormat="1" ht="84" customHeight="1" thickBot="1">
      <c r="A23" s="1">
        <f t="shared" si="0"/>
        <v>14</v>
      </c>
      <c r="B23" s="31" t="s">
        <v>23</v>
      </c>
      <c r="C23" s="52" t="s">
        <v>63</v>
      </c>
      <c r="D23" s="34" t="s">
        <v>2</v>
      </c>
      <c r="E23" s="14">
        <v>150</v>
      </c>
      <c r="F23" s="13">
        <v>45</v>
      </c>
      <c r="G23" s="13">
        <v>50</v>
      </c>
      <c r="H23" s="13">
        <v>55</v>
      </c>
      <c r="I23" s="9">
        <f t="shared" si="1"/>
        <v>50</v>
      </c>
      <c r="J23" s="17">
        <v>7500</v>
      </c>
    </row>
    <row r="24" spans="1:10" s="10" customFormat="1" ht="115.5" thickBot="1">
      <c r="A24" s="1">
        <f t="shared" si="0"/>
        <v>15</v>
      </c>
      <c r="B24" s="31" t="s">
        <v>24</v>
      </c>
      <c r="C24" s="52" t="s">
        <v>64</v>
      </c>
      <c r="D24" s="34" t="s">
        <v>2</v>
      </c>
      <c r="E24" s="14">
        <v>350</v>
      </c>
      <c r="F24" s="13">
        <v>40</v>
      </c>
      <c r="G24" s="13">
        <v>50</v>
      </c>
      <c r="H24" s="13">
        <v>45</v>
      </c>
      <c r="I24" s="9">
        <f t="shared" si="1"/>
        <v>45</v>
      </c>
      <c r="J24" s="17">
        <v>15750</v>
      </c>
    </row>
    <row r="25" spans="1:10" s="10" customFormat="1" ht="64.5" thickBot="1">
      <c r="A25" s="1">
        <f t="shared" si="0"/>
        <v>16</v>
      </c>
      <c r="B25" s="31" t="s">
        <v>25</v>
      </c>
      <c r="C25" s="52" t="s">
        <v>65</v>
      </c>
      <c r="D25" s="34" t="s">
        <v>3</v>
      </c>
      <c r="E25" s="14">
        <v>6500</v>
      </c>
      <c r="F25" s="13">
        <v>6</v>
      </c>
      <c r="G25" s="13">
        <v>7</v>
      </c>
      <c r="H25" s="13">
        <v>8</v>
      </c>
      <c r="I25" s="9">
        <f t="shared" si="1"/>
        <v>7</v>
      </c>
      <c r="J25" s="17">
        <v>45500</v>
      </c>
    </row>
    <row r="26" spans="1:10" s="10" customFormat="1" ht="58.5" customHeight="1" thickBot="1">
      <c r="A26" s="1">
        <f t="shared" si="0"/>
        <v>17</v>
      </c>
      <c r="B26" s="31" t="s">
        <v>27</v>
      </c>
      <c r="C26" s="52" t="s">
        <v>66</v>
      </c>
      <c r="D26" s="34" t="s">
        <v>26</v>
      </c>
      <c r="E26" s="14">
        <v>150</v>
      </c>
      <c r="F26" s="13">
        <v>90</v>
      </c>
      <c r="G26" s="13">
        <v>95</v>
      </c>
      <c r="H26" s="13">
        <v>100</v>
      </c>
      <c r="I26" s="9">
        <f t="shared" si="1"/>
        <v>95</v>
      </c>
      <c r="J26" s="17">
        <v>14250</v>
      </c>
    </row>
    <row r="27" spans="1:10" s="10" customFormat="1" ht="67.5" customHeight="1" thickBot="1">
      <c r="A27" s="1">
        <f t="shared" si="0"/>
        <v>18</v>
      </c>
      <c r="B27" s="31" t="s">
        <v>28</v>
      </c>
      <c r="C27" s="52" t="s">
        <v>67</v>
      </c>
      <c r="D27" s="34" t="s">
        <v>2</v>
      </c>
      <c r="E27" s="14">
        <v>40</v>
      </c>
      <c r="F27" s="13">
        <v>80</v>
      </c>
      <c r="G27" s="13">
        <v>85</v>
      </c>
      <c r="H27" s="13">
        <v>90</v>
      </c>
      <c r="I27" s="9">
        <f t="shared" si="1"/>
        <v>85</v>
      </c>
      <c r="J27" s="17">
        <v>3400</v>
      </c>
    </row>
    <row r="28" spans="1:10" s="10" customFormat="1" ht="47.25" customHeight="1" thickBot="1">
      <c r="A28" s="1">
        <v>19</v>
      </c>
      <c r="B28" s="31" t="s">
        <v>36</v>
      </c>
      <c r="C28" s="53" t="s">
        <v>68</v>
      </c>
      <c r="D28" s="34" t="s">
        <v>2</v>
      </c>
      <c r="E28" s="14">
        <v>75</v>
      </c>
      <c r="F28" s="13">
        <v>45</v>
      </c>
      <c r="G28" s="13">
        <v>50</v>
      </c>
      <c r="H28" s="13">
        <v>55</v>
      </c>
      <c r="I28" s="9">
        <f>(F28+G28+H28)/3</f>
        <v>50</v>
      </c>
      <c r="J28" s="17">
        <f>PRODUCT(E28*I28)</f>
        <v>3750</v>
      </c>
    </row>
    <row r="29" spans="1:10" s="10" customFormat="1" ht="60" customHeight="1" thickBot="1">
      <c r="A29" s="1">
        <v>20</v>
      </c>
      <c r="B29" s="16" t="s">
        <v>42</v>
      </c>
      <c r="C29" s="52" t="s">
        <v>69</v>
      </c>
      <c r="D29" s="34" t="s">
        <v>2</v>
      </c>
      <c r="E29" s="14">
        <v>40</v>
      </c>
      <c r="F29" s="13">
        <v>200</v>
      </c>
      <c r="G29" s="13">
        <v>210</v>
      </c>
      <c r="H29" s="13">
        <v>190</v>
      </c>
      <c r="I29" s="9">
        <f>(F29+G29+H29)/3</f>
        <v>200</v>
      </c>
      <c r="J29" s="17">
        <v>8000</v>
      </c>
    </row>
    <row r="30" spans="1:10" s="10" customFormat="1" ht="71.25" customHeight="1" thickBot="1">
      <c r="A30" s="1">
        <v>21</v>
      </c>
      <c r="B30" s="31" t="s">
        <v>37</v>
      </c>
      <c r="C30" s="52" t="s">
        <v>70</v>
      </c>
      <c r="D30" s="34" t="s">
        <v>3</v>
      </c>
      <c r="E30" s="14">
        <v>50</v>
      </c>
      <c r="F30" s="13">
        <v>12</v>
      </c>
      <c r="G30" s="13">
        <v>13</v>
      </c>
      <c r="H30" s="13">
        <v>14</v>
      </c>
      <c r="I30" s="9">
        <f>(F30+G30+H30)/3</f>
        <v>13</v>
      </c>
      <c r="J30" s="17">
        <v>650</v>
      </c>
    </row>
    <row r="31" spans="1:10" s="10" customFormat="1" ht="43.5" customHeight="1" thickBot="1">
      <c r="A31" s="1">
        <v>22</v>
      </c>
      <c r="B31" s="31" t="s">
        <v>38</v>
      </c>
      <c r="C31" s="52" t="s">
        <v>71</v>
      </c>
      <c r="D31" s="34" t="s">
        <v>3</v>
      </c>
      <c r="E31" s="14">
        <v>65</v>
      </c>
      <c r="F31" s="13">
        <v>12</v>
      </c>
      <c r="G31" s="13">
        <v>13</v>
      </c>
      <c r="H31" s="13">
        <v>14</v>
      </c>
      <c r="I31" s="9">
        <f>(F31+G31+H31)/3</f>
        <v>13</v>
      </c>
      <c r="J31" s="17">
        <v>845</v>
      </c>
    </row>
    <row r="32" spans="1:10" s="10" customFormat="1" ht="42" customHeight="1" thickBot="1">
      <c r="A32" s="1">
        <v>23</v>
      </c>
      <c r="B32" s="31" t="s">
        <v>39</v>
      </c>
      <c r="C32" s="52" t="s">
        <v>72</v>
      </c>
      <c r="D32" s="34" t="s">
        <v>3</v>
      </c>
      <c r="E32" s="14">
        <v>65</v>
      </c>
      <c r="F32" s="13">
        <v>12</v>
      </c>
      <c r="G32" s="13">
        <v>13</v>
      </c>
      <c r="H32" s="13">
        <v>14</v>
      </c>
      <c r="I32" s="9">
        <f>(F32+G32+H32)/3</f>
        <v>13</v>
      </c>
      <c r="J32" s="17">
        <v>845</v>
      </c>
    </row>
    <row r="33" spans="1:10" s="18" customFormat="1" ht="68.25" customHeight="1" thickBot="1">
      <c r="A33" s="1">
        <v>24</v>
      </c>
      <c r="B33" s="31" t="s">
        <v>29</v>
      </c>
      <c r="C33" s="52" t="s">
        <v>73</v>
      </c>
      <c r="D33" s="34" t="s">
        <v>2</v>
      </c>
      <c r="E33" s="14">
        <v>8</v>
      </c>
      <c r="F33" s="13">
        <v>115</v>
      </c>
      <c r="G33" s="13">
        <v>120</v>
      </c>
      <c r="H33" s="13">
        <v>125</v>
      </c>
      <c r="I33" s="9">
        <f t="shared" si="1"/>
        <v>120</v>
      </c>
      <c r="J33" s="17">
        <v>960</v>
      </c>
    </row>
    <row r="34" spans="1:10" ht="12.75">
      <c r="A34" s="49" t="s">
        <v>33</v>
      </c>
      <c r="B34" s="49"/>
      <c r="C34" s="49"/>
      <c r="D34" s="49"/>
      <c r="E34" s="49"/>
      <c r="F34" s="49"/>
      <c r="G34" s="49"/>
      <c r="H34" s="49"/>
      <c r="I34" s="49"/>
      <c r="J34" s="19">
        <f>SUM(J10:J33)</f>
        <v>230405</v>
      </c>
    </row>
    <row r="35" spans="1:11" s="20" customFormat="1" ht="4.5" customHeight="1">
      <c r="A35"/>
      <c r="B35"/>
      <c r="C35" s="4"/>
      <c r="D35"/>
      <c r="E35"/>
      <c r="F35"/>
      <c r="G35"/>
      <c r="H35"/>
      <c r="I35"/>
      <c r="J35"/>
      <c r="K35" s="22"/>
    </row>
    <row r="36" spans="1:11" s="25" customFormat="1" ht="18.75">
      <c r="A36" s="33" t="s">
        <v>49</v>
      </c>
      <c r="B36" s="21"/>
      <c r="C36" s="21"/>
      <c r="D36" s="21"/>
      <c r="E36" s="21"/>
      <c r="F36" s="21"/>
      <c r="G36" s="21"/>
      <c r="H36" s="21"/>
      <c r="I36" s="21"/>
      <c r="J36" s="21"/>
      <c r="K36" s="24"/>
    </row>
    <row r="37" spans="1:11" s="25" customFormat="1" ht="18.75" customHeight="1">
      <c r="A37" s="36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35"/>
    </row>
    <row r="38" spans="1:11" s="25" customFormat="1" ht="16.5" customHeight="1">
      <c r="A38" s="29" t="s">
        <v>30</v>
      </c>
      <c r="B38" s="44" t="s">
        <v>45</v>
      </c>
      <c r="C38" s="45"/>
      <c r="D38" s="46"/>
      <c r="E38" s="47"/>
      <c r="F38" s="47"/>
      <c r="G38" s="47"/>
      <c r="H38" s="47"/>
      <c r="I38" s="47"/>
      <c r="J38" s="47"/>
      <c r="K38" s="50"/>
    </row>
    <row r="39" spans="1:11" s="25" customFormat="1" ht="15.75">
      <c r="A39" s="30" t="s">
        <v>31</v>
      </c>
      <c r="B39" s="44" t="s">
        <v>46</v>
      </c>
      <c r="C39" s="45"/>
      <c r="D39" s="46"/>
      <c r="E39" s="47"/>
      <c r="F39" s="47"/>
      <c r="G39" s="47"/>
      <c r="H39" s="47"/>
      <c r="I39" s="47"/>
      <c r="J39" s="47"/>
      <c r="K39" s="48"/>
    </row>
    <row r="40" spans="1:11" s="25" customFormat="1" ht="18" customHeight="1">
      <c r="A40" s="30" t="s">
        <v>32</v>
      </c>
      <c r="B40" s="38" t="s">
        <v>47</v>
      </c>
      <c r="C40" s="38"/>
      <c r="D40" s="46"/>
      <c r="E40" s="47"/>
      <c r="F40" s="47"/>
      <c r="G40" s="47"/>
      <c r="H40" s="47"/>
      <c r="I40" s="47"/>
      <c r="J40" s="47"/>
      <c r="K40" s="48"/>
    </row>
    <row r="41" spans="1:11" s="25" customFormat="1" ht="15.75">
      <c r="A41" s="23"/>
      <c r="B41" s="26" t="s">
        <v>34</v>
      </c>
      <c r="C41" s="23"/>
      <c r="D41" s="23"/>
      <c r="E41" s="23"/>
      <c r="F41" s="23"/>
      <c r="G41" s="23"/>
      <c r="H41" s="23"/>
      <c r="I41" s="23"/>
      <c r="J41" s="23"/>
      <c r="K41" s="24"/>
    </row>
    <row r="42" spans="1:11" s="25" customFormat="1" ht="15.75">
      <c r="A42" s="23"/>
      <c r="B42" s="37" t="s">
        <v>43</v>
      </c>
      <c r="C42" s="26"/>
      <c r="D42" s="27"/>
      <c r="E42" s="23"/>
      <c r="F42" s="23"/>
      <c r="G42" s="23"/>
      <c r="H42" s="23"/>
      <c r="I42" s="23"/>
      <c r="J42" s="23"/>
      <c r="K42" s="24"/>
    </row>
    <row r="43" spans="1:11" s="25" customFormat="1" ht="15.75">
      <c r="A43" s="23"/>
      <c r="B43" s="26" t="s">
        <v>40</v>
      </c>
      <c r="C43" s="26"/>
      <c r="D43" s="26"/>
      <c r="E43" s="23"/>
      <c r="F43" s="23"/>
      <c r="G43" s="23"/>
      <c r="H43" s="23"/>
      <c r="I43" s="23"/>
      <c r="J43" s="23"/>
      <c r="K43" s="24"/>
    </row>
    <row r="44" spans="1:10" ht="15.75">
      <c r="A44" s="23"/>
      <c r="B44" s="26" t="s">
        <v>48</v>
      </c>
      <c r="C44" s="26"/>
      <c r="D44" s="27"/>
      <c r="E44" s="23"/>
      <c r="F44" s="23"/>
      <c r="G44" s="23"/>
      <c r="H44" s="23"/>
      <c r="I44" s="23"/>
      <c r="J44" s="23"/>
    </row>
    <row r="45" ht="12.75">
      <c r="C45" s="4"/>
    </row>
    <row r="46" ht="12.75">
      <c r="C46" s="4"/>
    </row>
    <row r="47" ht="12.75">
      <c r="C47" s="4"/>
    </row>
  </sheetData>
  <sheetProtection/>
  <mergeCells count="16">
    <mergeCell ref="A7:A8"/>
    <mergeCell ref="A34:I34"/>
    <mergeCell ref="B38:C38"/>
    <mergeCell ref="J7:J8"/>
    <mergeCell ref="I7:I8"/>
    <mergeCell ref="E7:E8"/>
    <mergeCell ref="D7:D8"/>
    <mergeCell ref="D38:K38"/>
    <mergeCell ref="B40:C40"/>
    <mergeCell ref="B2:L3"/>
    <mergeCell ref="B7:B8"/>
    <mergeCell ref="C7:C8"/>
    <mergeCell ref="F7:H7"/>
    <mergeCell ref="B39:C39"/>
    <mergeCell ref="D39:K39"/>
    <mergeCell ref="D40:K4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2015-06-10T10:58:41Z</cp:lastPrinted>
  <dcterms:created xsi:type="dcterms:W3CDTF">1996-10-08T23:32:33Z</dcterms:created>
  <dcterms:modified xsi:type="dcterms:W3CDTF">2015-06-17T14:15:25Z</dcterms:modified>
  <cp:category/>
  <cp:version/>
  <cp:contentType/>
  <cp:contentStatus/>
</cp:coreProperties>
</file>